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_DeptAll\PreAward\3. Administrative\PERA\Pre-Award Training Documents\"/>
    </mc:Choice>
  </mc:AlternateContent>
  <xr:revisionPtr revIDLastSave="0" documentId="13_ncr:1_{E151C646-A38D-4FD6-AD3D-E201807215D1}" xr6:coauthVersionLast="47" xr6:coauthVersionMax="47" xr10:uidLastSave="{00000000-0000-0000-0000-000000000000}"/>
  <bookViews>
    <workbookView xWindow="-28920" yWindow="-8235" windowWidth="29040" windowHeight="15720" xr2:uid="{ACB02D26-A617-48E5-9529-B716C3183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D10" i="1"/>
  <c r="E10" i="1"/>
  <c r="K10" i="1" s="1"/>
  <c r="H8" i="1" l="1"/>
  <c r="H10" i="1"/>
  <c r="K8" i="1"/>
</calcChain>
</file>

<file path=xl/sharedStrings.xml><?xml version="1.0" encoding="utf-8"?>
<sst xmlns="http://schemas.openxmlformats.org/spreadsheetml/2006/main" count="19" uniqueCount="16">
  <si>
    <t>Possible Days</t>
  </si>
  <si>
    <t>Summer</t>
  </si>
  <si>
    <t>Avg Days Per Month</t>
  </si>
  <si>
    <t>Days Requested</t>
  </si>
  <si>
    <t>Person Month</t>
  </si>
  <si>
    <t>% Effort Requested</t>
  </si>
  <si>
    <t>Academic</t>
  </si>
  <si>
    <t>Convert Percent of Effort or Number of Days to Person Months</t>
  </si>
  <si>
    <t>PERA:  Person Month Calculator</t>
  </si>
  <si>
    <t>For Converting Effort to Person Months when a percentage or number of days is provided.</t>
  </si>
  <si>
    <t>Project Period Length
(# of months                AY vs. SUM)</t>
  </si>
  <si>
    <t>Percent of Effort</t>
  </si>
  <si>
    <t>Enter # of months in the budget period</t>
  </si>
  <si>
    <t>Enter percent of effort requested</t>
  </si>
  <si>
    <t>Enter # of days requested</t>
  </si>
  <si>
    <t>PERA - Person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</si>
</sst>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sz val="14"/>
      <color theme="1"/>
      <name val="Acumin Pro"/>
      <family val="2"/>
    </font>
    <font>
      <b/>
      <sz val="14"/>
      <color theme="1"/>
      <name val="Acumin Pro"/>
      <family val="2"/>
    </font>
    <font>
      <b/>
      <sz val="28"/>
      <color rgb="FF8E6F3E"/>
      <name val="Acumin Pro Black"/>
      <family val="2"/>
    </font>
    <font>
      <i/>
      <sz val="13"/>
      <color theme="1"/>
      <name val="Acumin Pro"/>
      <family val="2"/>
    </font>
    <font>
      <b/>
      <i/>
      <sz val="13"/>
      <color theme="1"/>
      <name val="Acumin Pro"/>
      <family val="2"/>
    </font>
  </fonts>
  <fills count="4">
    <fill>
      <patternFill patternType="none"/>
    </fill>
    <fill>
      <patternFill patternType="gray125"/>
    </fill>
    <fill>
      <patternFill patternType="solid">
        <fgColor rgb="FFDDB945"/>
        <bgColor indexed="64"/>
      </patternFill>
    </fill>
    <fill>
      <patternFill patternType="solid">
        <fgColor rgb="FFEBD99F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0" borderId="0" xfId="0" applyFont="1" applyBorder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4" xfId="0" applyNumberFormat="1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D99F"/>
      <color rgb="FFDDB945"/>
      <color rgb="FF8E6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84E-33D1-48CD-8B88-3EC92824171D}">
  <dimension ref="A1:L11"/>
  <sheetViews>
    <sheetView tabSelected="1" workbookViewId="0">
      <selection activeCell="J9" sqref="J9"/>
    </sheetView>
  </sheetViews>
  <sheetFormatPr defaultRowHeight="20" x14ac:dyDescent="0.5"/>
  <cols>
    <col min="1" max="1" width="9.453125" style="1" customWidth="1"/>
    <col min="2" max="2" width="13.54296875" style="1" customWidth="1"/>
    <col min="3" max="3" width="18.08984375" style="1" customWidth="1"/>
    <col min="4" max="5" width="13.90625" style="1" customWidth="1"/>
    <col min="6" max="6" width="1.26953125" style="1" customWidth="1"/>
    <col min="7" max="7" width="16.1796875" style="1" customWidth="1"/>
    <col min="8" max="8" width="15.90625" style="1" customWidth="1"/>
    <col min="9" max="9" width="1.26953125" style="1" customWidth="1"/>
    <col min="10" max="10" width="16.453125" style="1" customWidth="1"/>
    <col min="11" max="11" width="15.81640625" style="1" customWidth="1"/>
    <col min="12" max="16384" width="8.7265625" style="1"/>
  </cols>
  <sheetData>
    <row r="1" spans="1:12" s="4" customFormat="1" ht="39" x14ac:dyDescent="0.9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5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7" customHeight="1" x14ac:dyDescent="0.5">
      <c r="A3" s="3"/>
    </row>
    <row r="4" spans="1:12" x14ac:dyDescent="0.5">
      <c r="A4" s="5" t="s">
        <v>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0.5" thickBot="1" x14ac:dyDescent="0.55000000000000004"/>
    <row r="6" spans="1:12" ht="21" customHeight="1" x14ac:dyDescent="0.5">
      <c r="B6" s="22"/>
      <c r="C6" s="23"/>
      <c r="D6" s="23"/>
      <c r="E6" s="23"/>
      <c r="F6" s="23"/>
      <c r="G6" s="24" t="s">
        <v>11</v>
      </c>
      <c r="H6" s="24"/>
      <c r="I6" s="25"/>
      <c r="J6" s="24" t="s">
        <v>3</v>
      </c>
      <c r="K6" s="26"/>
    </row>
    <row r="7" spans="1:12" s="2" customFormat="1" ht="78" customHeight="1" thickBot="1" x14ac:dyDescent="0.55000000000000004">
      <c r="B7" s="27"/>
      <c r="C7" s="11" t="s">
        <v>10</v>
      </c>
      <c r="D7" s="9" t="s">
        <v>0</v>
      </c>
      <c r="E7" s="9" t="s">
        <v>2</v>
      </c>
      <c r="F7" s="14"/>
      <c r="G7" s="11" t="s">
        <v>5</v>
      </c>
      <c r="H7" s="9" t="s">
        <v>4</v>
      </c>
      <c r="I7" s="14"/>
      <c r="J7" s="11" t="s">
        <v>3</v>
      </c>
      <c r="K7" s="28" t="s">
        <v>4</v>
      </c>
    </row>
    <row r="8" spans="1:12" ht="30.5" customHeight="1" thickTop="1" thickBot="1" x14ac:dyDescent="0.55000000000000004">
      <c r="B8" s="29" t="s">
        <v>6</v>
      </c>
      <c r="C8" s="39">
        <v>9</v>
      </c>
      <c r="D8" s="16">
        <f>(52*5)/12*C8</f>
        <v>195</v>
      </c>
      <c r="E8" s="10">
        <f>D8/C8</f>
        <v>21.666666666666668</v>
      </c>
      <c r="F8" s="8"/>
      <c r="G8" s="41">
        <v>0.1</v>
      </c>
      <c r="H8" s="18">
        <f>(D8*G8)/E8</f>
        <v>0.89999999999999991</v>
      </c>
      <c r="I8" s="8"/>
      <c r="J8" s="43">
        <v>20</v>
      </c>
      <c r="K8" s="30">
        <f>J8/E8</f>
        <v>0.92307692307692302</v>
      </c>
    </row>
    <row r="9" spans="1:12" ht="7" customHeight="1" thickTop="1" thickBot="1" x14ac:dyDescent="0.55000000000000004">
      <c r="B9" s="31"/>
      <c r="C9" s="21"/>
      <c r="D9" s="12"/>
      <c r="E9" s="12"/>
      <c r="F9" s="12"/>
      <c r="G9" s="17"/>
      <c r="H9" s="15"/>
      <c r="I9" s="12"/>
      <c r="J9" s="20"/>
      <c r="K9" s="32"/>
    </row>
    <row r="10" spans="1:12" ht="30.5" customHeight="1" thickTop="1" thickBot="1" x14ac:dyDescent="0.55000000000000004">
      <c r="B10" s="29" t="s">
        <v>1</v>
      </c>
      <c r="C10" s="40">
        <v>3</v>
      </c>
      <c r="D10" s="16">
        <f>(65/3)*C10</f>
        <v>65</v>
      </c>
      <c r="E10" s="10">
        <f>52*5/12</f>
        <v>21.666666666666668</v>
      </c>
      <c r="F10" s="19"/>
      <c r="G10" s="42">
        <v>0.1</v>
      </c>
      <c r="H10" s="18">
        <f>(D10*G10)/E10</f>
        <v>0.3</v>
      </c>
      <c r="I10" s="19"/>
      <c r="J10" s="40">
        <v>5</v>
      </c>
      <c r="K10" s="30">
        <f>J10/E10</f>
        <v>0.23076923076923075</v>
      </c>
    </row>
    <row r="11" spans="1:12" s="7" customFormat="1" ht="55" thickTop="1" thickBot="1" x14ac:dyDescent="0.5">
      <c r="B11" s="33"/>
      <c r="C11" s="34" t="s">
        <v>12</v>
      </c>
      <c r="D11" s="35"/>
      <c r="E11" s="35"/>
      <c r="F11" s="35"/>
      <c r="G11" s="34" t="s">
        <v>13</v>
      </c>
      <c r="H11" s="36" t="s">
        <v>15</v>
      </c>
      <c r="I11" s="35"/>
      <c r="J11" s="34" t="s">
        <v>14</v>
      </c>
      <c r="K11" s="37" t="s">
        <v>15</v>
      </c>
      <c r="L11" s="13"/>
    </row>
  </sheetData>
  <sheetProtection algorithmName="SHA-512" hashValue="bxN1fRQKPige0wEbP/wk5cbC2ZOQGm0QM/9yq9eXBXgngqX8IMeZxjsN7jg8eW/iAgnrDd8jw8M5kiFNPKgFCg==" saltValue="vs4RL4OI+E+aQUiPe4wj9g==" spinCount="100000" sheet="1" objects="1" scenarios="1"/>
  <mergeCells count="5">
    <mergeCell ref="G6:H6"/>
    <mergeCell ref="J6:K6"/>
    <mergeCell ref="A1:L1"/>
    <mergeCell ref="A2:L2"/>
    <mergeCell ref="A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Hamaker, Amanda K</dc:creator>
  <cp:lastModifiedBy>Siemers, Jenny L.</cp:lastModifiedBy>
  <dcterms:created xsi:type="dcterms:W3CDTF">2024-08-01T21:16:34Z</dcterms:created>
  <dcterms:modified xsi:type="dcterms:W3CDTF">2024-08-25T15:48:15Z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2024-08-01T21:23:41Z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ddd5a5f9-6d36-4bdb-8409-261964d81702</vt:lpwstr>
  </property>
  <property fmtid="{D5CDD505-2E9C-101B-9397-08002B2CF9AE}" pid="8" name="MSIP_Label_4044bd30-2ed7-4c9d-9d12-46200872a97b_ContentBits">
    <vt:lpwstr>0</vt:lpwstr>
  </property>
</Properties>
</file>